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7710" activeTab="0"/>
  </bookViews>
  <sheets>
    <sheet name="OFCL2013_T1_NRR" sheetId="1" r:id="rId1"/>
  </sheets>
  <definedNames/>
  <calcPr fullCalcOnLoad="1"/>
</workbook>
</file>

<file path=xl/sharedStrings.xml><?xml version="1.0" encoding="utf-8"?>
<sst xmlns="http://schemas.openxmlformats.org/spreadsheetml/2006/main" count="80" uniqueCount="25">
  <si>
    <t>O'FALLON BLUES</t>
  </si>
  <si>
    <t>Runs</t>
  </si>
  <si>
    <t>Balls</t>
  </si>
  <si>
    <t>RUNS For</t>
  </si>
  <si>
    <t>RR FOR</t>
  </si>
  <si>
    <t>FOR</t>
  </si>
  <si>
    <t>AGAINST</t>
  </si>
  <si>
    <t>NRR</t>
  </si>
  <si>
    <t>RUNS/OVERS AGAINST</t>
  </si>
  <si>
    <t>RR AGAINST</t>
  </si>
  <si>
    <t>MONSOON BLUES</t>
  </si>
  <si>
    <t>SPARTANS</t>
  </si>
  <si>
    <t>FALCONS</t>
  </si>
  <si>
    <t>EAGLES</t>
  </si>
  <si>
    <t>APPLE ROCKERZ</t>
  </si>
  <si>
    <t>CHARGERS</t>
  </si>
  <si>
    <t>GLEN-18</t>
  </si>
  <si>
    <t>IK BLAZERS</t>
  </si>
  <si>
    <t>WARRIORS</t>
  </si>
  <si>
    <t>CRUZERS</t>
  </si>
  <si>
    <t>COOL DUDES</t>
  </si>
  <si>
    <t>ALL ROUNDERS</t>
  </si>
  <si>
    <t>OLIVE STRIKERS</t>
  </si>
  <si>
    <t xml:space="preserve"> </t>
  </si>
  <si>
    <t>S-N-G STARS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</si>
</sst>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/>
    </xf>
    <xf numFmtId="0" fontId="19" fillId="33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164" fontId="18" fillId="0" borderId="10" xfId="0" applyNumberFormat="1" applyFont="1" applyBorder="1" applyAlignment="1">
      <alignment/>
    </xf>
    <xf numFmtId="164" fontId="19" fillId="34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19" fillId="36" borderId="11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18" fillId="25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164" fontId="19" fillId="34" borderId="10" xfId="0" applyNumberFormat="1" applyFont="1" applyFill="1" applyBorder="1" applyAlignment="1">
      <alignment horizontal="center" vertical="center"/>
    </xf>
    <xf numFmtId="164" fontId="19" fillId="34" borderId="12" xfId="0" applyNumberFormat="1" applyFont="1" applyFill="1" applyBorder="1" applyAlignment="1">
      <alignment horizontal="center"/>
    </xf>
    <xf numFmtId="164" fontId="19" fillId="34" borderId="13" xfId="0" applyNumberFormat="1" applyFont="1" applyFill="1" applyBorder="1" applyAlignment="1">
      <alignment horizontal="center"/>
    </xf>
    <xf numFmtId="0" fontId="19" fillId="37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9" fillId="37" borderId="13" xfId="0" applyFont="1" applyFill="1" applyBorder="1" applyAlignment="1">
      <alignment horizontal="center"/>
    </xf>
    <xf numFmtId="164" fontId="19" fillId="34" borderId="12" xfId="0" applyNumberFormat="1" applyFont="1" applyFill="1" applyBorder="1" applyAlignment="1">
      <alignment horizontal="center" vertical="center"/>
    </xf>
    <xf numFmtId="164" fontId="19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3"/>
  <sheetViews>
    <sheetView tabSelected="1" zoomScale="70" zoomScaleNormal="70" zoomScalePageLayoutView="0" workbookViewId="0" topLeftCell="A1">
      <selection activeCell="Z16" sqref="Z16"/>
    </sheetView>
  </sheetViews>
  <sheetFormatPr defaultColWidth="9.140625" defaultRowHeight="15"/>
  <cols>
    <col min="1" max="1" width="23.8515625" style="0" bestFit="1" customWidth="1"/>
    <col min="2" max="2" width="8.8515625" style="0" customWidth="1"/>
    <col min="3" max="3" width="8.7109375" style="0" customWidth="1"/>
    <col min="4" max="4" width="9.00390625" style="0" customWidth="1"/>
    <col min="5" max="5" width="9.421875" style="0" customWidth="1"/>
    <col min="6" max="6" width="9.140625" style="0" customWidth="1"/>
    <col min="7" max="7" width="8.421875" style="0" customWidth="1"/>
    <col min="8" max="8" width="8.8515625" style="0" customWidth="1"/>
    <col min="9" max="9" width="8.57421875" style="0" customWidth="1"/>
    <col min="10" max="10" width="9.421875" style="0" customWidth="1"/>
    <col min="11" max="12" width="9.28125" style="0" customWidth="1"/>
    <col min="13" max="13" width="8.140625" style="0" customWidth="1"/>
    <col min="14" max="14" width="7.8515625" style="0" customWidth="1"/>
    <col min="15" max="15" width="8.421875" style="0" customWidth="1"/>
    <col min="16" max="16" width="8.140625" style="0" customWidth="1"/>
    <col min="17" max="17" width="8.57421875" style="0" customWidth="1"/>
    <col min="18" max="18" width="8.7109375" style="0" customWidth="1"/>
    <col min="19" max="19" width="8.8515625" style="0" customWidth="1"/>
    <col min="20" max="20" width="8.57421875" style="0" customWidth="1"/>
    <col min="21" max="21" width="8.140625" style="0" customWidth="1"/>
    <col min="22" max="22" width="10.00390625" style="0" customWidth="1"/>
    <col min="23" max="24" width="10.140625" style="0" customWidth="1"/>
    <col min="25" max="25" width="9.57421875" style="0" customWidth="1"/>
    <col min="26" max="26" width="10.8515625" style="0" customWidth="1"/>
    <col min="27" max="27" width="10.57421875" style="0" customWidth="1"/>
    <col min="28" max="28" width="8.140625" style="0" customWidth="1"/>
    <col min="29" max="29" width="9.421875" style="0" customWidth="1"/>
    <col min="30" max="31" width="8.140625" style="0" customWidth="1"/>
    <col min="32" max="32" width="9.140625" style="0" bestFit="1" customWidth="1"/>
    <col min="35" max="35" width="15.421875" style="0" bestFit="1" customWidth="1"/>
  </cols>
  <sheetData>
    <row r="2" spans="1:3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">
      <c r="A3" s="1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  <c r="J3" s="2" t="s">
        <v>1</v>
      </c>
      <c r="K3" s="2" t="s">
        <v>2</v>
      </c>
      <c r="L3" s="2" t="s">
        <v>1</v>
      </c>
      <c r="M3" s="2" t="s">
        <v>2</v>
      </c>
      <c r="N3" s="2" t="s">
        <v>1</v>
      </c>
      <c r="O3" s="2" t="s">
        <v>2</v>
      </c>
      <c r="P3" s="2" t="s">
        <v>1</v>
      </c>
      <c r="Q3" s="2" t="s">
        <v>2</v>
      </c>
      <c r="R3" s="2" t="s">
        <v>1</v>
      </c>
      <c r="S3" s="2" t="s">
        <v>2</v>
      </c>
      <c r="T3" s="2" t="s">
        <v>1</v>
      </c>
      <c r="U3" s="2" t="s">
        <v>2</v>
      </c>
      <c r="V3" s="2" t="s">
        <v>1</v>
      </c>
      <c r="W3" s="2" t="s">
        <v>2</v>
      </c>
      <c r="X3" s="2" t="s">
        <v>1</v>
      </c>
      <c r="Y3" s="2" t="s">
        <v>2</v>
      </c>
      <c r="Z3" s="2" t="s">
        <v>1</v>
      </c>
      <c r="AA3" s="2" t="s">
        <v>2</v>
      </c>
      <c r="AB3" s="2"/>
      <c r="AC3" s="2"/>
      <c r="AD3" s="2"/>
      <c r="AE3" s="2"/>
      <c r="AF3" s="2" t="s">
        <v>3</v>
      </c>
      <c r="AG3" s="2" t="s">
        <v>2</v>
      </c>
      <c r="AH3" s="2" t="s">
        <v>4</v>
      </c>
    </row>
    <row r="4" spans="1:34" ht="15">
      <c r="A4" s="1"/>
      <c r="B4" s="21" t="s">
        <v>20</v>
      </c>
      <c r="C4" s="22"/>
      <c r="D4" s="21" t="s">
        <v>22</v>
      </c>
      <c r="E4" s="22"/>
      <c r="F4" s="21" t="s">
        <v>24</v>
      </c>
      <c r="G4" s="22"/>
      <c r="H4" s="21" t="s">
        <v>13</v>
      </c>
      <c r="I4" s="22"/>
      <c r="J4" s="21" t="s">
        <v>12</v>
      </c>
      <c r="K4" s="22"/>
      <c r="L4" s="21" t="s">
        <v>15</v>
      </c>
      <c r="M4" s="22"/>
      <c r="N4" s="21" t="s">
        <v>17</v>
      </c>
      <c r="O4" s="22"/>
      <c r="P4" s="21" t="s">
        <v>19</v>
      </c>
      <c r="Q4" s="22"/>
      <c r="R4" s="21" t="s">
        <v>21</v>
      </c>
      <c r="S4" s="22"/>
      <c r="T4" s="21" t="s">
        <v>11</v>
      </c>
      <c r="U4" s="22"/>
      <c r="V4" s="21" t="s">
        <v>14</v>
      </c>
      <c r="W4" s="22"/>
      <c r="X4" s="21" t="s">
        <v>0</v>
      </c>
      <c r="Y4" s="22"/>
      <c r="Z4" s="21" t="s">
        <v>10</v>
      </c>
      <c r="AA4" s="23"/>
      <c r="AB4" s="21" t="s">
        <v>18</v>
      </c>
      <c r="AC4" s="23"/>
      <c r="AD4" s="21" t="s">
        <v>16</v>
      </c>
      <c r="AE4" s="23"/>
      <c r="AF4" s="1"/>
      <c r="AG4" s="1"/>
      <c r="AH4" s="1"/>
    </row>
    <row r="5" spans="1:34" ht="15">
      <c r="A5" s="13" t="s">
        <v>20</v>
      </c>
      <c r="B5" s="15"/>
      <c r="C5" s="15"/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110</v>
      </c>
      <c r="Q5" s="5">
        <v>90</v>
      </c>
      <c r="R5" s="5">
        <v>90</v>
      </c>
      <c r="S5" s="5">
        <v>90</v>
      </c>
      <c r="T5" s="5">
        <v>88</v>
      </c>
      <c r="U5" s="5">
        <v>72</v>
      </c>
      <c r="V5" s="5">
        <v>78</v>
      </c>
      <c r="W5" s="5">
        <v>90</v>
      </c>
      <c r="X5" s="5">
        <v>92</v>
      </c>
      <c r="Y5" s="5">
        <v>90</v>
      </c>
      <c r="Z5" s="5">
        <v>65</v>
      </c>
      <c r="AA5" s="5">
        <v>90</v>
      </c>
      <c r="AB5" s="5">
        <v>62</v>
      </c>
      <c r="AC5" s="5">
        <v>74</v>
      </c>
      <c r="AD5" s="17">
        <v>0</v>
      </c>
      <c r="AE5" s="17">
        <v>0</v>
      </c>
      <c r="AF5" s="12">
        <f>SUM(B5,D5,F5,H5,J5,L5,N5,P5,R5,T5,V5,X5,Z5,AB5,AD5)</f>
        <v>585</v>
      </c>
      <c r="AG5" s="12">
        <f>SUM(C5,E5,G5,I5,K5,M5,O5,Q5,S5,U5,W5,Y5,AA5,AC5,AE5)</f>
        <v>596</v>
      </c>
      <c r="AH5" s="10">
        <f aca="true" t="shared" si="0" ref="AH5:AH19">(AF5/(AG5/6))</f>
        <v>5.8892617449664435</v>
      </c>
    </row>
    <row r="6" spans="1:34" ht="15">
      <c r="A6" s="14" t="s">
        <v>22</v>
      </c>
      <c r="B6" s="5">
        <v>0</v>
      </c>
      <c r="C6" s="5">
        <v>0</v>
      </c>
      <c r="D6" s="15"/>
      <c r="E6" s="15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67</v>
      </c>
      <c r="Q6" s="5">
        <v>90</v>
      </c>
      <c r="R6" s="5">
        <v>83</v>
      </c>
      <c r="S6" s="5">
        <v>90</v>
      </c>
      <c r="T6" s="5">
        <v>70</v>
      </c>
      <c r="U6" s="5">
        <v>72</v>
      </c>
      <c r="V6" s="5">
        <v>91</v>
      </c>
      <c r="W6" s="5">
        <v>90</v>
      </c>
      <c r="X6" s="16">
        <v>0</v>
      </c>
      <c r="Y6" s="16">
        <v>0</v>
      </c>
      <c r="Z6" s="5">
        <v>49</v>
      </c>
      <c r="AA6" s="5">
        <v>90</v>
      </c>
      <c r="AB6" s="5">
        <v>76</v>
      </c>
      <c r="AC6" s="5">
        <v>90</v>
      </c>
      <c r="AD6" s="5">
        <v>64</v>
      </c>
      <c r="AE6" s="5">
        <v>90</v>
      </c>
      <c r="AF6" s="12">
        <f aca="true" t="shared" si="1" ref="AF6:AF19">SUM(B6,D6,F6,H6,J6,L6,N6,P6,R6,T6,V6,X6,Z6,AB6,AD6)</f>
        <v>500</v>
      </c>
      <c r="AG6" s="12">
        <f aca="true" t="shared" si="2" ref="AG6:AG19">SUM(C6,E6,G6,I6,K6,M6,O6,Q6,S6,U6,W6,Y6,AA6,AC6,AE6)</f>
        <v>612</v>
      </c>
      <c r="AH6" s="10">
        <f t="shared" si="0"/>
        <v>4.901960784313726</v>
      </c>
    </row>
    <row r="7" spans="1:34" ht="15">
      <c r="A7" s="14" t="s">
        <v>24</v>
      </c>
      <c r="B7" s="5">
        <v>0</v>
      </c>
      <c r="C7" s="5">
        <v>0</v>
      </c>
      <c r="D7" s="5">
        <v>0</v>
      </c>
      <c r="E7" s="5">
        <v>0</v>
      </c>
      <c r="F7" s="15"/>
      <c r="G7" s="15"/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81</v>
      </c>
      <c r="Q7" s="5">
        <v>90</v>
      </c>
      <c r="R7" s="5">
        <v>60</v>
      </c>
      <c r="S7" s="5">
        <v>90</v>
      </c>
      <c r="T7" s="5">
        <v>93</v>
      </c>
      <c r="U7" s="5">
        <v>72</v>
      </c>
      <c r="V7" s="5">
        <v>64</v>
      </c>
      <c r="W7" s="5">
        <v>90</v>
      </c>
      <c r="X7" s="5">
        <v>42</v>
      </c>
      <c r="Y7" s="5">
        <v>90</v>
      </c>
      <c r="Z7" s="5">
        <v>43</v>
      </c>
      <c r="AA7" s="5">
        <v>72</v>
      </c>
      <c r="AB7" s="5">
        <v>79</v>
      </c>
      <c r="AC7" s="5">
        <v>90</v>
      </c>
      <c r="AD7" s="5">
        <v>71</v>
      </c>
      <c r="AE7" s="5">
        <v>90</v>
      </c>
      <c r="AF7" s="12">
        <f t="shared" si="1"/>
        <v>533</v>
      </c>
      <c r="AG7" s="12">
        <f t="shared" si="2"/>
        <v>684</v>
      </c>
      <c r="AH7" s="10">
        <f t="shared" si="0"/>
        <v>4.675438596491228</v>
      </c>
    </row>
    <row r="8" spans="1:34" ht="15">
      <c r="A8" s="14" t="s">
        <v>13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15"/>
      <c r="I8" s="15"/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56</v>
      </c>
      <c r="Q8" s="5">
        <v>72</v>
      </c>
      <c r="R8" s="5">
        <v>62</v>
      </c>
      <c r="S8" s="5">
        <v>90</v>
      </c>
      <c r="T8" s="16">
        <v>0</v>
      </c>
      <c r="U8" s="16">
        <v>0</v>
      </c>
      <c r="V8" s="5">
        <v>60</v>
      </c>
      <c r="W8" s="5">
        <v>75</v>
      </c>
      <c r="X8" s="5">
        <v>91</v>
      </c>
      <c r="Y8" s="5">
        <v>86</v>
      </c>
      <c r="Z8" s="5">
        <v>75</v>
      </c>
      <c r="AA8" s="5">
        <v>81</v>
      </c>
      <c r="AB8" s="5">
        <v>90</v>
      </c>
      <c r="AC8" s="5">
        <v>90</v>
      </c>
      <c r="AD8" s="5">
        <v>64</v>
      </c>
      <c r="AE8" s="5">
        <v>90</v>
      </c>
      <c r="AF8" s="12">
        <f t="shared" si="1"/>
        <v>498</v>
      </c>
      <c r="AG8" s="12">
        <f t="shared" si="2"/>
        <v>584</v>
      </c>
      <c r="AH8" s="10">
        <f t="shared" si="0"/>
        <v>5.116438356164384</v>
      </c>
    </row>
    <row r="9" spans="1:34" ht="15">
      <c r="A9" s="14" t="s">
        <v>12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15"/>
      <c r="K9" s="15"/>
      <c r="L9" s="5">
        <v>0</v>
      </c>
      <c r="M9" s="5">
        <v>0</v>
      </c>
      <c r="N9" s="5">
        <v>0</v>
      </c>
      <c r="O9" s="5">
        <v>0</v>
      </c>
      <c r="P9" s="5">
        <v>51</v>
      </c>
      <c r="Q9" s="5">
        <v>56</v>
      </c>
      <c r="R9" s="5">
        <v>92</v>
      </c>
      <c r="S9" s="5">
        <v>90</v>
      </c>
      <c r="T9" s="5">
        <v>0</v>
      </c>
      <c r="U9" s="5">
        <v>0</v>
      </c>
      <c r="V9" s="5">
        <v>106</v>
      </c>
      <c r="W9" s="5">
        <v>72</v>
      </c>
      <c r="X9" s="16">
        <v>0</v>
      </c>
      <c r="Y9" s="16">
        <v>0</v>
      </c>
      <c r="Z9" s="5">
        <v>97</v>
      </c>
      <c r="AA9" s="5">
        <v>90</v>
      </c>
      <c r="AB9" s="5">
        <v>84</v>
      </c>
      <c r="AC9" s="5">
        <v>90</v>
      </c>
      <c r="AD9" s="5">
        <v>54</v>
      </c>
      <c r="AE9" s="5">
        <v>90</v>
      </c>
      <c r="AF9" s="12">
        <f t="shared" si="1"/>
        <v>484</v>
      </c>
      <c r="AG9" s="12">
        <f t="shared" si="2"/>
        <v>488</v>
      </c>
      <c r="AH9" s="10">
        <f t="shared" si="0"/>
        <v>5.950819672131148</v>
      </c>
    </row>
    <row r="10" spans="1:34" ht="15">
      <c r="A10" s="14" t="s">
        <v>15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15"/>
      <c r="M10" s="15"/>
      <c r="N10" s="5">
        <v>0</v>
      </c>
      <c r="O10" s="5">
        <v>0</v>
      </c>
      <c r="P10" s="5">
        <v>87</v>
      </c>
      <c r="Q10" s="5">
        <v>84</v>
      </c>
      <c r="R10" s="5">
        <v>64</v>
      </c>
      <c r="S10" s="5">
        <v>90</v>
      </c>
      <c r="T10" s="5">
        <v>54</v>
      </c>
      <c r="U10" s="5">
        <v>90</v>
      </c>
      <c r="V10" s="5">
        <v>88</v>
      </c>
      <c r="W10" s="5">
        <v>90</v>
      </c>
      <c r="X10" s="5">
        <v>55</v>
      </c>
      <c r="Y10" s="5">
        <v>90</v>
      </c>
      <c r="Z10" s="5">
        <v>64</v>
      </c>
      <c r="AA10" s="5">
        <v>90</v>
      </c>
      <c r="AB10" s="5">
        <v>85</v>
      </c>
      <c r="AC10" s="5">
        <v>79</v>
      </c>
      <c r="AD10" s="5">
        <v>0</v>
      </c>
      <c r="AE10" s="5">
        <v>0</v>
      </c>
      <c r="AF10" s="12">
        <f t="shared" si="1"/>
        <v>497</v>
      </c>
      <c r="AG10" s="12">
        <f t="shared" si="2"/>
        <v>613</v>
      </c>
      <c r="AH10" s="10">
        <f t="shared" si="0"/>
        <v>4.864600326264274</v>
      </c>
    </row>
    <row r="11" spans="1:34" ht="15">
      <c r="A11" s="14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5"/>
      <c r="O11" s="15"/>
      <c r="P11" s="5">
        <v>112</v>
      </c>
      <c r="Q11" s="5">
        <v>90</v>
      </c>
      <c r="R11" s="5">
        <v>63</v>
      </c>
      <c r="S11" s="5">
        <v>90</v>
      </c>
      <c r="T11" s="5">
        <v>70</v>
      </c>
      <c r="U11" s="5">
        <v>90</v>
      </c>
      <c r="V11" s="5">
        <v>63</v>
      </c>
      <c r="W11" s="5">
        <v>90</v>
      </c>
      <c r="X11" s="5">
        <v>45</v>
      </c>
      <c r="Y11" s="5">
        <v>90</v>
      </c>
      <c r="Z11" s="5">
        <v>85</v>
      </c>
      <c r="AA11" s="5">
        <v>90</v>
      </c>
      <c r="AB11" s="5">
        <v>55</v>
      </c>
      <c r="AC11" s="5">
        <v>76</v>
      </c>
      <c r="AD11" s="5">
        <v>110</v>
      </c>
      <c r="AE11" s="5">
        <v>90</v>
      </c>
      <c r="AF11" s="12">
        <f t="shared" si="1"/>
        <v>603</v>
      </c>
      <c r="AG11" s="12">
        <f t="shared" si="2"/>
        <v>706</v>
      </c>
      <c r="AH11" s="10">
        <f t="shared" si="0"/>
        <v>5.124645892351275</v>
      </c>
    </row>
    <row r="12" spans="1:34" ht="15">
      <c r="A12" s="14" t="s">
        <v>19</v>
      </c>
      <c r="B12" s="5">
        <v>95</v>
      </c>
      <c r="C12" s="5">
        <v>90</v>
      </c>
      <c r="D12" s="5">
        <v>43</v>
      </c>
      <c r="E12" s="5">
        <v>90</v>
      </c>
      <c r="F12" s="5">
        <v>77</v>
      </c>
      <c r="G12" s="5">
        <v>90</v>
      </c>
      <c r="H12" s="5">
        <v>55</v>
      </c>
      <c r="I12" s="5">
        <v>90</v>
      </c>
      <c r="J12" s="5">
        <v>50</v>
      </c>
      <c r="K12" s="5">
        <v>90</v>
      </c>
      <c r="L12" s="5">
        <v>86</v>
      </c>
      <c r="M12" s="5">
        <v>90</v>
      </c>
      <c r="N12" s="5">
        <v>80</v>
      </c>
      <c r="O12" s="5">
        <v>90</v>
      </c>
      <c r="P12" s="15"/>
      <c r="Q12" s="15"/>
      <c r="R12" s="5">
        <v>62</v>
      </c>
      <c r="S12" s="5">
        <v>72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12">
        <f t="shared" si="1"/>
        <v>548</v>
      </c>
      <c r="AG12" s="12">
        <f t="shared" si="2"/>
        <v>702</v>
      </c>
      <c r="AH12" s="10">
        <f t="shared" si="0"/>
        <v>4.683760683760684</v>
      </c>
    </row>
    <row r="13" spans="1:34" ht="15">
      <c r="A13" s="14" t="s">
        <v>21</v>
      </c>
      <c r="B13" s="5">
        <v>134</v>
      </c>
      <c r="C13" s="5">
        <v>90</v>
      </c>
      <c r="D13" s="5">
        <v>53</v>
      </c>
      <c r="E13" s="5">
        <v>90</v>
      </c>
      <c r="F13" s="5">
        <v>76</v>
      </c>
      <c r="G13" s="5">
        <v>90</v>
      </c>
      <c r="H13" s="5">
        <v>72</v>
      </c>
      <c r="I13" s="5">
        <v>90</v>
      </c>
      <c r="J13" s="5">
        <v>48</v>
      </c>
      <c r="K13" s="5">
        <v>90</v>
      </c>
      <c r="L13" s="5">
        <v>79</v>
      </c>
      <c r="M13" s="5">
        <v>90</v>
      </c>
      <c r="N13" s="5">
        <v>91</v>
      </c>
      <c r="O13" s="5">
        <v>90</v>
      </c>
      <c r="P13" s="5">
        <v>63</v>
      </c>
      <c r="Q13" s="5">
        <v>61</v>
      </c>
      <c r="R13" s="15"/>
      <c r="S13" s="15"/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12">
        <f t="shared" si="1"/>
        <v>616</v>
      </c>
      <c r="AG13" s="12">
        <f t="shared" si="2"/>
        <v>691</v>
      </c>
      <c r="AH13" s="10">
        <f t="shared" si="0"/>
        <v>5.348769898697539</v>
      </c>
    </row>
    <row r="14" spans="1:34" ht="15">
      <c r="A14" s="14" t="s">
        <v>11</v>
      </c>
      <c r="B14" s="5">
        <v>125</v>
      </c>
      <c r="C14" s="5">
        <v>72</v>
      </c>
      <c r="D14" s="5">
        <v>56</v>
      </c>
      <c r="E14" s="5">
        <v>72</v>
      </c>
      <c r="F14" s="5">
        <v>72</v>
      </c>
      <c r="G14" s="5">
        <v>72</v>
      </c>
      <c r="H14" s="16">
        <v>0</v>
      </c>
      <c r="I14" s="16">
        <v>0</v>
      </c>
      <c r="J14" s="5">
        <v>0</v>
      </c>
      <c r="K14" s="5">
        <v>0</v>
      </c>
      <c r="L14" s="5">
        <v>55</v>
      </c>
      <c r="M14" s="5">
        <v>78</v>
      </c>
      <c r="N14" s="5">
        <v>55</v>
      </c>
      <c r="O14" s="5">
        <v>90</v>
      </c>
      <c r="P14" s="5">
        <v>0</v>
      </c>
      <c r="Q14" s="5">
        <v>0</v>
      </c>
      <c r="R14" s="5">
        <v>0</v>
      </c>
      <c r="S14" s="5">
        <v>0</v>
      </c>
      <c r="T14" s="15"/>
      <c r="U14" s="15"/>
      <c r="V14" s="5">
        <v>49</v>
      </c>
      <c r="W14" s="5">
        <v>90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12">
        <f t="shared" si="1"/>
        <v>412</v>
      </c>
      <c r="AG14" s="12">
        <f t="shared" si="2"/>
        <v>474</v>
      </c>
      <c r="AH14" s="10">
        <f t="shared" si="0"/>
        <v>5.215189873417722</v>
      </c>
    </row>
    <row r="15" spans="1:34" ht="15">
      <c r="A15" s="14" t="s">
        <v>14</v>
      </c>
      <c r="B15" s="5">
        <v>49</v>
      </c>
      <c r="C15" s="5">
        <v>90</v>
      </c>
      <c r="D15" s="5">
        <v>86</v>
      </c>
      <c r="E15" s="5">
        <v>90</v>
      </c>
      <c r="F15" s="5">
        <v>65</v>
      </c>
      <c r="G15" s="5">
        <v>67</v>
      </c>
      <c r="H15" s="5">
        <v>59</v>
      </c>
      <c r="I15" s="5">
        <v>90</v>
      </c>
      <c r="J15" s="5">
        <v>84</v>
      </c>
      <c r="K15" s="5">
        <v>72</v>
      </c>
      <c r="L15" s="5">
        <v>57</v>
      </c>
      <c r="M15" s="5">
        <v>90</v>
      </c>
      <c r="N15" s="5">
        <v>89</v>
      </c>
      <c r="O15" s="5">
        <v>90</v>
      </c>
      <c r="P15" s="5">
        <v>0</v>
      </c>
      <c r="Q15" s="5">
        <v>0</v>
      </c>
      <c r="R15" s="5">
        <v>0</v>
      </c>
      <c r="S15" s="5">
        <v>0</v>
      </c>
      <c r="T15" s="5">
        <v>50</v>
      </c>
      <c r="U15" s="5">
        <v>66</v>
      </c>
      <c r="V15" s="15"/>
      <c r="W15" s="15"/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12">
        <f t="shared" si="1"/>
        <v>539</v>
      </c>
      <c r="AG15" s="12">
        <f t="shared" si="2"/>
        <v>655</v>
      </c>
      <c r="AH15" s="10">
        <f t="shared" si="0"/>
        <v>4.937404580152672</v>
      </c>
    </row>
    <row r="16" spans="1:34" ht="15">
      <c r="A16" s="14" t="s">
        <v>0</v>
      </c>
      <c r="B16" s="5">
        <v>109</v>
      </c>
      <c r="C16" s="5">
        <v>90</v>
      </c>
      <c r="D16" s="16">
        <v>0</v>
      </c>
      <c r="E16" s="16">
        <v>0</v>
      </c>
      <c r="F16" s="5">
        <v>44</v>
      </c>
      <c r="G16" s="5">
        <v>33</v>
      </c>
      <c r="H16" s="5">
        <v>90</v>
      </c>
      <c r="I16" s="5">
        <v>90</v>
      </c>
      <c r="J16" s="16">
        <v>0</v>
      </c>
      <c r="K16" s="16">
        <v>0</v>
      </c>
      <c r="L16" s="5">
        <v>95</v>
      </c>
      <c r="M16" s="5">
        <v>90</v>
      </c>
      <c r="N16" s="5">
        <v>112</v>
      </c>
      <c r="O16" s="5">
        <v>90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15"/>
      <c r="Y16" s="15"/>
      <c r="Z16" s="5">
        <v>70</v>
      </c>
      <c r="AA16" s="5">
        <v>90</v>
      </c>
      <c r="AB16" s="5">
        <v>0</v>
      </c>
      <c r="AC16" s="5">
        <v>0</v>
      </c>
      <c r="AD16" s="5">
        <v>0</v>
      </c>
      <c r="AE16" s="5">
        <v>0</v>
      </c>
      <c r="AF16" s="12">
        <f t="shared" si="1"/>
        <v>520</v>
      </c>
      <c r="AG16" s="12">
        <f t="shared" si="2"/>
        <v>483</v>
      </c>
      <c r="AH16" s="10">
        <f>(AF16/(AG16/6))</f>
        <v>6.459627329192546</v>
      </c>
    </row>
    <row r="17" spans="1:34" ht="15">
      <c r="A17" s="14" t="s">
        <v>10</v>
      </c>
      <c r="B17" s="5">
        <v>68</v>
      </c>
      <c r="C17" s="5">
        <v>76</v>
      </c>
      <c r="D17" s="5">
        <v>50</v>
      </c>
      <c r="E17" s="5">
        <v>44</v>
      </c>
      <c r="F17" s="5">
        <v>44</v>
      </c>
      <c r="G17" s="5">
        <v>49</v>
      </c>
      <c r="H17" s="5">
        <v>74</v>
      </c>
      <c r="I17" s="5">
        <v>90</v>
      </c>
      <c r="J17" s="5">
        <v>98</v>
      </c>
      <c r="K17" s="5">
        <v>90</v>
      </c>
      <c r="L17" s="5">
        <v>86</v>
      </c>
      <c r="M17" s="5">
        <v>90</v>
      </c>
      <c r="N17" s="5">
        <v>67</v>
      </c>
      <c r="O17" s="5">
        <v>90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70</v>
      </c>
      <c r="Y17" s="5">
        <v>90</v>
      </c>
      <c r="Z17" s="15"/>
      <c r="AA17" s="15"/>
      <c r="AB17" s="5">
        <v>0</v>
      </c>
      <c r="AC17" s="5">
        <v>0</v>
      </c>
      <c r="AD17" s="5">
        <v>0</v>
      </c>
      <c r="AE17" s="5">
        <v>0</v>
      </c>
      <c r="AF17" s="12">
        <f t="shared" si="1"/>
        <v>557</v>
      </c>
      <c r="AG17" s="12">
        <f t="shared" si="2"/>
        <v>619</v>
      </c>
      <c r="AH17" s="10">
        <f>(AF17/(AG17/6))</f>
        <v>5.39903069466882</v>
      </c>
    </row>
    <row r="18" spans="1:34" ht="15">
      <c r="A18" s="14" t="s">
        <v>18</v>
      </c>
      <c r="B18" s="5">
        <v>61</v>
      </c>
      <c r="C18" s="5">
        <v>90</v>
      </c>
      <c r="D18" s="5">
        <v>66</v>
      </c>
      <c r="E18" s="5">
        <v>90</v>
      </c>
      <c r="F18" s="5">
        <v>51</v>
      </c>
      <c r="G18" s="5">
        <v>90</v>
      </c>
      <c r="H18" s="5">
        <v>59</v>
      </c>
      <c r="I18" s="5">
        <v>90</v>
      </c>
      <c r="J18" s="5">
        <v>72</v>
      </c>
      <c r="K18" s="5">
        <v>90</v>
      </c>
      <c r="L18" s="5">
        <v>82</v>
      </c>
      <c r="M18" s="5">
        <v>90</v>
      </c>
      <c r="N18" s="5">
        <v>54</v>
      </c>
      <c r="O18" s="5">
        <v>90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15"/>
      <c r="AC18" s="15"/>
      <c r="AD18" s="5">
        <v>0</v>
      </c>
      <c r="AE18" s="5">
        <v>0</v>
      </c>
      <c r="AF18" s="12">
        <f t="shared" si="1"/>
        <v>445</v>
      </c>
      <c r="AG18" s="12">
        <f t="shared" si="2"/>
        <v>630</v>
      </c>
      <c r="AH18" s="10">
        <f>(AF18/(AG18/6))</f>
        <v>4.238095238095238</v>
      </c>
    </row>
    <row r="19" spans="1:34" ht="15">
      <c r="A19" s="14" t="s">
        <v>16</v>
      </c>
      <c r="B19" s="17">
        <v>0</v>
      </c>
      <c r="C19" s="17">
        <v>0</v>
      </c>
      <c r="D19" s="5">
        <v>65</v>
      </c>
      <c r="E19" s="5">
        <v>63</v>
      </c>
      <c r="F19" s="5">
        <v>73</v>
      </c>
      <c r="G19" s="5">
        <v>72</v>
      </c>
      <c r="H19" s="5">
        <v>48</v>
      </c>
      <c r="I19" s="5">
        <v>90</v>
      </c>
      <c r="J19" s="5">
        <v>55</v>
      </c>
      <c r="K19" s="5">
        <v>56</v>
      </c>
      <c r="L19" s="5">
        <v>0</v>
      </c>
      <c r="M19" s="5">
        <v>0</v>
      </c>
      <c r="N19" s="5">
        <v>32</v>
      </c>
      <c r="O19" s="5">
        <v>90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15" t="s">
        <v>23</v>
      </c>
      <c r="AE19" s="15"/>
      <c r="AF19" s="12">
        <f t="shared" si="1"/>
        <v>273</v>
      </c>
      <c r="AG19" s="12">
        <f t="shared" si="2"/>
        <v>371</v>
      </c>
      <c r="AH19" s="10">
        <f t="shared" si="0"/>
        <v>4.415094339622641</v>
      </c>
    </row>
    <row r="20" spans="1:34" ht="1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">
      <c r="A21" s="6" t="s">
        <v>8</v>
      </c>
      <c r="B21" s="11">
        <f aca="true" t="shared" si="3" ref="B21:AE21">SUM(B5:B19)</f>
        <v>641</v>
      </c>
      <c r="C21" s="11">
        <f t="shared" si="3"/>
        <v>598</v>
      </c>
      <c r="D21" s="11">
        <f t="shared" si="3"/>
        <v>419</v>
      </c>
      <c r="E21" s="11">
        <f t="shared" si="3"/>
        <v>539</v>
      </c>
      <c r="F21" s="11">
        <f t="shared" si="3"/>
        <v>502</v>
      </c>
      <c r="G21" s="11">
        <f t="shared" si="3"/>
        <v>563</v>
      </c>
      <c r="H21" s="11">
        <f t="shared" si="3"/>
        <v>457</v>
      </c>
      <c r="I21" s="11">
        <f t="shared" si="3"/>
        <v>630</v>
      </c>
      <c r="J21" s="11">
        <f t="shared" si="3"/>
        <v>407</v>
      </c>
      <c r="K21" s="11">
        <f t="shared" si="3"/>
        <v>488</v>
      </c>
      <c r="L21" s="11">
        <f t="shared" si="3"/>
        <v>540</v>
      </c>
      <c r="M21" s="11">
        <f t="shared" si="3"/>
        <v>618</v>
      </c>
      <c r="N21" s="11">
        <f t="shared" si="3"/>
        <v>580</v>
      </c>
      <c r="O21" s="11">
        <f t="shared" si="3"/>
        <v>720</v>
      </c>
      <c r="P21" s="11">
        <f t="shared" si="3"/>
        <v>627</v>
      </c>
      <c r="Q21" s="11">
        <f t="shared" si="3"/>
        <v>633</v>
      </c>
      <c r="R21" s="11">
        <f t="shared" si="3"/>
        <v>576</v>
      </c>
      <c r="S21" s="11">
        <f t="shared" si="3"/>
        <v>702</v>
      </c>
      <c r="T21" s="11">
        <f t="shared" si="3"/>
        <v>425</v>
      </c>
      <c r="U21" s="11">
        <f t="shared" si="3"/>
        <v>462</v>
      </c>
      <c r="V21" s="11">
        <f t="shared" si="3"/>
        <v>599</v>
      </c>
      <c r="W21" s="11">
        <f t="shared" si="3"/>
        <v>687</v>
      </c>
      <c r="X21" s="11">
        <f t="shared" si="3"/>
        <v>395</v>
      </c>
      <c r="Y21" s="11">
        <f t="shared" si="3"/>
        <v>536</v>
      </c>
      <c r="Z21" s="11">
        <f t="shared" si="3"/>
        <v>548</v>
      </c>
      <c r="AA21" s="11">
        <f t="shared" si="3"/>
        <v>693</v>
      </c>
      <c r="AB21" s="11">
        <f t="shared" si="3"/>
        <v>531</v>
      </c>
      <c r="AC21" s="11">
        <f t="shared" si="3"/>
        <v>589</v>
      </c>
      <c r="AD21" s="11">
        <f t="shared" si="3"/>
        <v>363</v>
      </c>
      <c r="AE21" s="11">
        <f t="shared" si="3"/>
        <v>450</v>
      </c>
      <c r="AF21" s="3"/>
      <c r="AG21" s="3"/>
      <c r="AH21" s="3"/>
    </row>
    <row r="22" spans="1:34" ht="15">
      <c r="A22" s="6" t="s">
        <v>9</v>
      </c>
      <c r="B22" s="19">
        <f>(B21/(C21/6))</f>
        <v>6.431438127090301</v>
      </c>
      <c r="C22" s="20"/>
      <c r="D22" s="19">
        <f>(D21/(E21/6))</f>
        <v>4.664192949907235</v>
      </c>
      <c r="E22" s="20"/>
      <c r="F22" s="18">
        <f>(F21/(G21/6))</f>
        <v>5.3499111900532865</v>
      </c>
      <c r="G22" s="18"/>
      <c r="H22" s="18">
        <f>(H21/(I21/6))</f>
        <v>4.352380952380952</v>
      </c>
      <c r="I22" s="18"/>
      <c r="J22" s="18">
        <f>(J21/(K21/6))</f>
        <v>5.004098360655738</v>
      </c>
      <c r="K22" s="18"/>
      <c r="L22" s="18">
        <f>(L21/(M21/6))</f>
        <v>5.242718446601942</v>
      </c>
      <c r="M22" s="18"/>
      <c r="N22" s="18">
        <f>(N21/(O21/6))</f>
        <v>4.833333333333333</v>
      </c>
      <c r="O22" s="18"/>
      <c r="P22" s="18">
        <f>(P21/(Q21/6))</f>
        <v>5.943127962085308</v>
      </c>
      <c r="Q22" s="18"/>
      <c r="R22" s="18">
        <f>(R21/(S21/6))</f>
        <v>4.923076923076923</v>
      </c>
      <c r="S22" s="18"/>
      <c r="T22" s="18">
        <f>(T21/(U21/6))</f>
        <v>5.51948051948052</v>
      </c>
      <c r="U22" s="18"/>
      <c r="V22" s="18">
        <f>(V21/(W21/6))</f>
        <v>5.2314410480349345</v>
      </c>
      <c r="W22" s="18"/>
      <c r="X22" s="18">
        <f>(X21/(Y21/6))</f>
        <v>4.4216417910447765</v>
      </c>
      <c r="Y22" s="18"/>
      <c r="Z22" s="24">
        <f>(Z21/(AA21/6))</f>
        <v>4.744588744588745</v>
      </c>
      <c r="AA22" s="25"/>
      <c r="AB22" s="24">
        <f>(AB21/(AC21/6))</f>
        <v>5.409168081494057</v>
      </c>
      <c r="AC22" s="25"/>
      <c r="AD22" s="24">
        <f>(AD21/(AE21/6))</f>
        <v>4.84</v>
      </c>
      <c r="AE22" s="25"/>
      <c r="AF22" s="3"/>
      <c r="AG22" s="3"/>
      <c r="AH22" s="3"/>
    </row>
    <row r="28" spans="1:4" ht="15">
      <c r="A28" s="1"/>
      <c r="B28" s="7" t="s">
        <v>5</v>
      </c>
      <c r="C28" s="7" t="s">
        <v>6</v>
      </c>
      <c r="D28" s="8" t="s">
        <v>7</v>
      </c>
    </row>
    <row r="29" spans="1:4" ht="15">
      <c r="A29" s="13" t="s">
        <v>20</v>
      </c>
      <c r="B29" s="9">
        <f aca="true" t="shared" si="4" ref="B29:B43">AH5</f>
        <v>5.8892617449664435</v>
      </c>
      <c r="C29" s="9">
        <f>B22</f>
        <v>6.431438127090301</v>
      </c>
      <c r="D29" s="9">
        <f>(B29-C29)</f>
        <v>-0.5421763821238574</v>
      </c>
    </row>
    <row r="30" spans="1:4" ht="15">
      <c r="A30" s="14" t="s">
        <v>22</v>
      </c>
      <c r="B30" s="9">
        <f t="shared" si="4"/>
        <v>4.901960784313726</v>
      </c>
      <c r="C30" s="9">
        <f>D22</f>
        <v>4.664192949907235</v>
      </c>
      <c r="D30" s="9">
        <f aca="true" t="shared" si="5" ref="D30:D39">(B30-C30)</f>
        <v>0.2377678344064904</v>
      </c>
    </row>
    <row r="31" spans="1:4" ht="15">
      <c r="A31" s="14" t="s">
        <v>24</v>
      </c>
      <c r="B31" s="9">
        <f t="shared" si="4"/>
        <v>4.675438596491228</v>
      </c>
      <c r="C31" s="9">
        <f>F22</f>
        <v>5.3499111900532865</v>
      </c>
      <c r="D31" s="9">
        <f>(B31-C31)</f>
        <v>-0.6744725935620588</v>
      </c>
    </row>
    <row r="32" spans="1:4" ht="15">
      <c r="A32" s="14" t="s">
        <v>13</v>
      </c>
      <c r="B32" s="9">
        <f t="shared" si="4"/>
        <v>5.116438356164384</v>
      </c>
      <c r="C32" s="9">
        <f>H22</f>
        <v>4.352380952380952</v>
      </c>
      <c r="D32" s="9">
        <f t="shared" si="5"/>
        <v>0.7640574037834318</v>
      </c>
    </row>
    <row r="33" spans="1:4" ht="15">
      <c r="A33" s="14" t="s">
        <v>12</v>
      </c>
      <c r="B33" s="9">
        <f t="shared" si="4"/>
        <v>5.950819672131148</v>
      </c>
      <c r="C33" s="9">
        <f>J22</f>
        <v>5.004098360655738</v>
      </c>
      <c r="D33" s="9">
        <f t="shared" si="5"/>
        <v>0.94672131147541</v>
      </c>
    </row>
    <row r="34" spans="1:4" ht="15">
      <c r="A34" s="14" t="s">
        <v>15</v>
      </c>
      <c r="B34" s="9">
        <f t="shared" si="4"/>
        <v>4.864600326264274</v>
      </c>
      <c r="C34" s="9">
        <f>L22</f>
        <v>5.242718446601942</v>
      </c>
      <c r="D34" s="9">
        <f t="shared" si="5"/>
        <v>-0.37811812033766845</v>
      </c>
    </row>
    <row r="35" spans="1:4" ht="15">
      <c r="A35" s="14" t="s">
        <v>17</v>
      </c>
      <c r="B35" s="9">
        <f t="shared" si="4"/>
        <v>5.124645892351275</v>
      </c>
      <c r="C35" s="9">
        <f>N22</f>
        <v>4.833333333333333</v>
      </c>
      <c r="D35" s="9">
        <f t="shared" si="5"/>
        <v>0.29131255901794173</v>
      </c>
    </row>
    <row r="36" spans="1:4" ht="15">
      <c r="A36" s="14" t="s">
        <v>19</v>
      </c>
      <c r="B36" s="9">
        <f t="shared" si="4"/>
        <v>4.683760683760684</v>
      </c>
      <c r="C36" s="9">
        <f>P22</f>
        <v>5.943127962085308</v>
      </c>
      <c r="D36" s="9">
        <f t="shared" si="5"/>
        <v>-1.259367278324624</v>
      </c>
    </row>
    <row r="37" spans="1:4" ht="15">
      <c r="A37" s="14" t="s">
        <v>21</v>
      </c>
      <c r="B37" s="9">
        <f t="shared" si="4"/>
        <v>5.348769898697539</v>
      </c>
      <c r="C37" s="9">
        <f>R22</f>
        <v>4.923076923076923</v>
      </c>
      <c r="D37" s="9">
        <f t="shared" si="5"/>
        <v>0.42569297562061603</v>
      </c>
    </row>
    <row r="38" spans="1:4" ht="15">
      <c r="A38" s="14" t="s">
        <v>11</v>
      </c>
      <c r="B38" s="9">
        <f t="shared" si="4"/>
        <v>5.215189873417722</v>
      </c>
      <c r="C38" s="9">
        <f>T22</f>
        <v>5.51948051948052</v>
      </c>
      <c r="D38" s="9">
        <f t="shared" si="5"/>
        <v>-0.3042906460627979</v>
      </c>
    </row>
    <row r="39" spans="1:4" ht="15">
      <c r="A39" s="14" t="s">
        <v>14</v>
      </c>
      <c r="B39" s="9">
        <f t="shared" si="4"/>
        <v>4.937404580152672</v>
      </c>
      <c r="C39" s="9">
        <f>V22</f>
        <v>5.2314410480349345</v>
      </c>
      <c r="D39" s="9">
        <f t="shared" si="5"/>
        <v>-0.2940364678822629</v>
      </c>
    </row>
    <row r="40" spans="1:4" ht="15">
      <c r="A40" s="14" t="s">
        <v>0</v>
      </c>
      <c r="B40" s="9">
        <f t="shared" si="4"/>
        <v>6.459627329192546</v>
      </c>
      <c r="C40" s="9">
        <f>X22</f>
        <v>4.4216417910447765</v>
      </c>
      <c r="D40" s="9">
        <f>(B40-C40)</f>
        <v>2.03798553814777</v>
      </c>
    </row>
    <row r="41" spans="1:4" ht="15">
      <c r="A41" s="14" t="s">
        <v>10</v>
      </c>
      <c r="B41" s="9">
        <f t="shared" si="4"/>
        <v>5.39903069466882</v>
      </c>
      <c r="C41" s="9">
        <f>Z22</f>
        <v>4.744588744588745</v>
      </c>
      <c r="D41" s="9">
        <f>(B41-C41)</f>
        <v>0.6544419500800753</v>
      </c>
    </row>
    <row r="42" spans="1:4" ht="15">
      <c r="A42" s="14" t="s">
        <v>18</v>
      </c>
      <c r="B42" s="9">
        <f t="shared" si="4"/>
        <v>4.238095238095238</v>
      </c>
      <c r="C42" s="9">
        <f>AB22</f>
        <v>5.409168081494057</v>
      </c>
      <c r="D42" s="9">
        <f>(B42-C42)</f>
        <v>-1.171072843398819</v>
      </c>
    </row>
    <row r="43" spans="1:4" ht="15">
      <c r="A43" s="14" t="s">
        <v>16</v>
      </c>
      <c r="B43" s="9">
        <f t="shared" si="4"/>
        <v>4.415094339622641</v>
      </c>
      <c r="C43" s="9">
        <f>AD22</f>
        <v>4.84</v>
      </c>
      <c r="D43" s="9">
        <f>(B43-C43)</f>
        <v>-0.4249056603773589</v>
      </c>
    </row>
  </sheetData>
  <sheetProtection/>
  <mergeCells count="30">
    <mergeCell ref="AB4:AC4"/>
    <mergeCell ref="AD4:AE4"/>
    <mergeCell ref="AB22:AC22"/>
    <mergeCell ref="AD22:AE22"/>
    <mergeCell ref="X4:Y4"/>
    <mergeCell ref="X22:Y22"/>
    <mergeCell ref="Z4:AA4"/>
    <mergeCell ref="Z22:AA22"/>
    <mergeCell ref="N22:O22"/>
    <mergeCell ref="P22:Q22"/>
    <mergeCell ref="R22:S22"/>
    <mergeCell ref="V4:W4"/>
    <mergeCell ref="V22:W22"/>
    <mergeCell ref="T22:U22"/>
    <mergeCell ref="T4:U4"/>
    <mergeCell ref="J4:K4"/>
    <mergeCell ref="L4:M4"/>
    <mergeCell ref="P4:Q4"/>
    <mergeCell ref="R4:S4"/>
    <mergeCell ref="N4:O4"/>
    <mergeCell ref="B4:C4"/>
    <mergeCell ref="D4:E4"/>
    <mergeCell ref="F4:G4"/>
    <mergeCell ref="H4:I4"/>
    <mergeCell ref="L22:M22"/>
    <mergeCell ref="B22:C22"/>
    <mergeCell ref="D22:E22"/>
    <mergeCell ref="F22:G22"/>
    <mergeCell ref="H22:I22"/>
    <mergeCell ref="J22:K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Sivajee</dc:creator>
  <cp:keywords/>
  <dc:description/>
  <cp:lastModifiedBy>Venkata Pinnamaneni</cp:lastModifiedBy>
  <dcterms:created xsi:type="dcterms:W3CDTF">2011-03-19T03:22:01Z</dcterms:created>
  <dcterms:modified xsi:type="dcterms:W3CDTF">2014-08-11T18:34:28Z</dcterms:modified>
  <cp:category/>
  <cp:version/>
  <cp:contentType/>
  <cp:contentStatus/>
</cp:coreProperties>
</file>